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0\林業・森林\06_那賀庁舎\02治山・林道\01治山\★★★　32　【R02】　★★★\Ｂ　県営治山\1 箇所毎\【復　　旧】(ゼロ国)　桑ノ木谷\ｷ　ＰＰＩ\"/>
    </mc:Choice>
  </mc:AlternateContent>
  <bookViews>
    <workbookView xWindow="0" yWindow="0" windowWidth="15855" windowHeight="13485"/>
  </bookViews>
  <sheets>
    <sheet name="工事費内訳書" sheetId="2" r:id="rId1"/>
  </sheets>
  <definedNames>
    <definedName name="_xlnm.Print_Area" localSheetId="0">工事費内訳書!$A$1:$G$48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工事費内訳書!$G$48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工事費内訳書!$I$48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G41" i="2"/>
  <c r="G40" i="2" s="1"/>
  <c r="G39" i="2" s="1"/>
  <c r="G37" i="2"/>
  <c r="G36" i="2"/>
  <c r="G35" i="2" s="1"/>
  <c r="G34" i="2" s="1"/>
  <c r="G32" i="2" s="1"/>
  <c r="G31" i="2" s="1"/>
  <c r="G29" i="2"/>
  <c r="G28" i="2"/>
  <c r="G27" i="2"/>
  <c r="G23" i="2"/>
  <c r="G22" i="2" s="1"/>
  <c r="G21" i="2" s="1"/>
  <c r="G15" i="2"/>
  <c r="G14" i="2" s="1"/>
  <c r="G13" i="2" s="1"/>
  <c r="G12" i="2" l="1"/>
  <c r="G11" i="2" s="1"/>
  <c r="G10" i="2" s="1"/>
  <c r="G47" i="2" s="1"/>
  <c r="G48" i="2" s="1"/>
</calcChain>
</file>

<file path=xl/sharedStrings.xml><?xml version="1.0" encoding="utf-8"?>
<sst xmlns="http://schemas.openxmlformats.org/spreadsheetml/2006/main" count="91" uniqueCount="49">
  <si>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</si>
  <si>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</si>
  <si>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</si>
  <si>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</si>
  <si>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</si>
  <si>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</si>
  <si>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</si>
  <si>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</si>
  <si>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</si>
  <si>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</si>
  <si>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</si>
  <si>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</si>
  <si>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</si>
  <si>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復旧治山（ゼロ国）　那賀町桑ノ木谷　山腹工事</t>
  </si>
  <si>
    <t>工事原価
_x000D_</t>
  </si>
  <si>
    <t>式</t>
  </si>
  <si>
    <t>直接工事費
_x000D_</t>
  </si>
  <si>
    <t>直接工事費(諸経費対象)
_x000D_</t>
  </si>
  <si>
    <t>土留工
_x000D_</t>
  </si>
  <si>
    <t>土留工
_x000D_鋼製フトン籠</t>
  </si>
  <si>
    <t>基</t>
  </si>
  <si>
    <t>SP 吸出し防止材(全面)設置 森林
_x000D_</t>
  </si>
  <si>
    <t>㎡</t>
  </si>
  <si>
    <t>ton</t>
  </si>
  <si>
    <t>枚</t>
  </si>
  <si>
    <t>のり枠工
_x000D_</t>
  </si>
  <si>
    <t>ｍ</t>
  </si>
  <si>
    <t>水切りモルタル
_x000D_</t>
  </si>
  <si>
    <t>m3</t>
  </si>
  <si>
    <t>仮設費
_x000D_</t>
  </si>
  <si>
    <t>簡易ケーブルクレーン設置・撤去
_x000D_</t>
  </si>
  <si>
    <t>間接工事費
_x000D_</t>
  </si>
  <si>
    <t>共通仮設費
_x000D_</t>
  </si>
  <si>
    <t>共通仮設費（率計上）
_x000D_</t>
  </si>
  <si>
    <t>営繕費
_x000D_</t>
  </si>
  <si>
    <t>仮設(洋式)トイレ設置費
_x000D_和式トイレとの差額分を計上</t>
  </si>
  <si>
    <t>仮設トイレ
_x000D_</t>
  </si>
  <si>
    <t>月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</si>
  <si>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</si>
  <si>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</si>
  <si>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</si>
  <si>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</si>
  <si>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</si>
  <si>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</si>
  <si>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鋼製フトン籠
_x000D_詰石　</t>
    <phoneticPr fontId="2"/>
  </si>
  <si>
    <t xml:space="preserve">鉄筋　D16
</t>
    <phoneticPr fontId="2"/>
  </si>
  <si>
    <t>ネームプレート（ｱﾙﾐﾆｳﾑ軽合金鋳造製）
堤名板用</t>
    <phoneticPr fontId="2"/>
  </si>
  <si>
    <t>植生基材吹付工
枠内吹付工</t>
    <phoneticPr fontId="2"/>
  </si>
  <si>
    <t>現場吹付法枠
_x000D_ﾓﾙﾀﾙ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</si>
</sst>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topLeftCell="A22" zoomScaleNormal="100" zoomScaleSheetLayoutView="100" workbookViewId="0">
      <selection activeCell="D25" sqref="D25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2" t="s">
        <v>14</v>
      </c>
      <c r="B10" s="33"/>
      <c r="C10" s="33"/>
      <c r="D10" s="34"/>
      <c r="E10" s="12" t="s">
        <v>15</v>
      </c>
      <c r="F10" s="13">
        <v>1</v>
      </c>
      <c r="G10" s="14">
        <f>+G11+G31</f>
        <v>0</v>
      </c>
      <c r="H10" s="2"/>
      <c r="I10" s="15">
        <v>1</v>
      </c>
      <c r="J10" s="15"/>
    </row>
    <row r="11" spans="1:10" ht="42" customHeight="1">
      <c r="A11" s="32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2" t="s">
        <v>17</v>
      </c>
      <c r="B12" s="33"/>
      <c r="C12" s="33"/>
      <c r="D12" s="34"/>
      <c r="E12" s="12" t="s">
        <v>15</v>
      </c>
      <c r="F12" s="13">
        <v>1</v>
      </c>
      <c r="G12" s="14">
        <f>+G13+G21+G27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3"/>
      <c r="D13" s="34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18</v>
      </c>
      <c r="D14" s="34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44</v>
      </c>
      <c r="E16" s="12" t="s">
        <v>20</v>
      </c>
      <c r="F16" s="13">
        <v>15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44</v>
      </c>
      <c r="E17" s="12" t="s">
        <v>20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21</v>
      </c>
      <c r="E18" s="12" t="s">
        <v>22</v>
      </c>
      <c r="F18" s="13">
        <v>68.2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45</v>
      </c>
      <c r="E19" s="12" t="s">
        <v>23</v>
      </c>
      <c r="F19" s="13">
        <v>0.05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46</v>
      </c>
      <c r="E20" s="12" t="s">
        <v>24</v>
      </c>
      <c r="F20" s="13">
        <v>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38" t="s">
        <v>25</v>
      </c>
      <c r="C21" s="33"/>
      <c r="D21" s="34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2</v>
      </c>
    </row>
    <row r="22" spans="1:10" ht="42" customHeight="1">
      <c r="A22" s="10"/>
      <c r="B22" s="11"/>
      <c r="C22" s="38" t="s">
        <v>25</v>
      </c>
      <c r="D22" s="34"/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19" t="s">
        <v>25</v>
      </c>
      <c r="E23" s="12" t="s">
        <v>15</v>
      </c>
      <c r="F23" s="13">
        <v>1</v>
      </c>
      <c r="G23" s="14">
        <f>+G24+G25+G26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48</v>
      </c>
      <c r="E24" s="12" t="s">
        <v>26</v>
      </c>
      <c r="F24" s="13">
        <v>799.4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27</v>
      </c>
      <c r="E25" s="12" t="s">
        <v>28</v>
      </c>
      <c r="F25" s="13">
        <v>12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47</v>
      </c>
      <c r="E26" s="12" t="s">
        <v>22</v>
      </c>
      <c r="F26" s="13">
        <v>558.6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38" t="s">
        <v>29</v>
      </c>
      <c r="C27" s="33"/>
      <c r="D27" s="34"/>
      <c r="E27" s="12" t="s">
        <v>15</v>
      </c>
      <c r="F27" s="13">
        <v>1</v>
      </c>
      <c r="G27" s="14">
        <f>+G28</f>
        <v>0</v>
      </c>
      <c r="H27" s="2"/>
      <c r="I27" s="15">
        <v>18</v>
      </c>
      <c r="J27" s="15">
        <v>2</v>
      </c>
    </row>
    <row r="28" spans="1:10" ht="42" customHeight="1">
      <c r="A28" s="10"/>
      <c r="B28" s="11"/>
      <c r="C28" s="38" t="s">
        <v>29</v>
      </c>
      <c r="D28" s="34"/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3</v>
      </c>
    </row>
    <row r="29" spans="1:10" ht="42" customHeight="1">
      <c r="A29" s="10"/>
      <c r="B29" s="11"/>
      <c r="C29" s="11"/>
      <c r="D29" s="19" t="s">
        <v>29</v>
      </c>
      <c r="E29" s="12" t="s">
        <v>15</v>
      </c>
      <c r="F29" s="13">
        <v>1</v>
      </c>
      <c r="G29" s="14">
        <f>+G30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30</v>
      </c>
      <c r="E30" s="12" t="s">
        <v>20</v>
      </c>
      <c r="F30" s="13">
        <v>1</v>
      </c>
      <c r="G30" s="20"/>
      <c r="H30" s="2"/>
      <c r="I30" s="15">
        <v>21</v>
      </c>
      <c r="J30" s="15">
        <v>4</v>
      </c>
    </row>
    <row r="31" spans="1:10" ht="42" customHeight="1">
      <c r="A31" s="32" t="s">
        <v>31</v>
      </c>
      <c r="B31" s="33"/>
      <c r="C31" s="33"/>
      <c r="D31" s="34"/>
      <c r="E31" s="12" t="s">
        <v>15</v>
      </c>
      <c r="F31" s="13">
        <v>1</v>
      </c>
      <c r="G31" s="14">
        <f>+G32+G45</f>
        <v>0</v>
      </c>
      <c r="H31" s="2"/>
      <c r="I31" s="15">
        <v>22</v>
      </c>
      <c r="J31" s="15"/>
    </row>
    <row r="32" spans="1:10" ht="42" customHeight="1">
      <c r="A32" s="32" t="s">
        <v>32</v>
      </c>
      <c r="B32" s="33"/>
      <c r="C32" s="33"/>
      <c r="D32" s="34"/>
      <c r="E32" s="12" t="s">
        <v>15</v>
      </c>
      <c r="F32" s="13">
        <v>1</v>
      </c>
      <c r="G32" s="14">
        <f>+G33+G34+G39</f>
        <v>0</v>
      </c>
      <c r="H32" s="2"/>
      <c r="I32" s="15">
        <v>23</v>
      </c>
      <c r="J32" s="15">
        <v>200</v>
      </c>
    </row>
    <row r="33" spans="1:10" ht="42" customHeight="1">
      <c r="A33" s="32" t="s">
        <v>33</v>
      </c>
      <c r="B33" s="33"/>
      <c r="C33" s="33"/>
      <c r="D33" s="34"/>
      <c r="E33" s="12" t="s">
        <v>15</v>
      </c>
      <c r="F33" s="13">
        <v>1</v>
      </c>
      <c r="G33" s="20"/>
      <c r="H33" s="2"/>
      <c r="I33" s="15">
        <v>24</v>
      </c>
      <c r="J33" s="15"/>
    </row>
    <row r="34" spans="1:10" ht="42" customHeight="1">
      <c r="A34" s="32" t="s">
        <v>34</v>
      </c>
      <c r="B34" s="33"/>
      <c r="C34" s="33"/>
      <c r="D34" s="34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1</v>
      </c>
    </row>
    <row r="35" spans="1:10" ht="42" customHeight="1">
      <c r="A35" s="10"/>
      <c r="B35" s="38" t="s">
        <v>34</v>
      </c>
      <c r="C35" s="33"/>
      <c r="D35" s="34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2</v>
      </c>
    </row>
    <row r="36" spans="1:10" ht="42" customHeight="1">
      <c r="A36" s="10"/>
      <c r="B36" s="11"/>
      <c r="C36" s="38" t="s">
        <v>34</v>
      </c>
      <c r="D36" s="34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19" t="s">
        <v>35</v>
      </c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36</v>
      </c>
      <c r="E38" s="12" t="s">
        <v>37</v>
      </c>
      <c r="F38" s="13">
        <v>8</v>
      </c>
      <c r="G38" s="20"/>
      <c r="H38" s="2"/>
      <c r="I38" s="15">
        <v>29</v>
      </c>
      <c r="J38" s="15">
        <v>4</v>
      </c>
    </row>
    <row r="39" spans="1:10" ht="42" customHeight="1">
      <c r="A39" s="32" t="s">
        <v>38</v>
      </c>
      <c r="B39" s="33"/>
      <c r="C39" s="33"/>
      <c r="D39" s="34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1</v>
      </c>
    </row>
    <row r="40" spans="1:10" ht="42" customHeight="1">
      <c r="A40" s="10"/>
      <c r="B40" s="38" t="s">
        <v>38</v>
      </c>
      <c r="C40" s="33"/>
      <c r="D40" s="34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8" t="s">
        <v>38</v>
      </c>
      <c r="D41" s="34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38</v>
      </c>
      <c r="E42" s="12" t="s">
        <v>15</v>
      </c>
      <c r="F42" s="13">
        <v>1</v>
      </c>
      <c r="G42" s="14">
        <f>+G43+G44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39</v>
      </c>
      <c r="E43" s="12" t="s">
        <v>20</v>
      </c>
      <c r="F43" s="13">
        <v>1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40</v>
      </c>
      <c r="E44" s="12" t="s">
        <v>15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32" t="s">
        <v>41</v>
      </c>
      <c r="B45" s="33"/>
      <c r="C45" s="33"/>
      <c r="D45" s="34"/>
      <c r="E45" s="12" t="s">
        <v>15</v>
      </c>
      <c r="F45" s="13">
        <v>1</v>
      </c>
      <c r="G45" s="20"/>
      <c r="H45" s="2"/>
      <c r="I45" s="15">
        <v>36</v>
      </c>
      <c r="J45" s="15">
        <v>210</v>
      </c>
    </row>
    <row r="46" spans="1:10" ht="42" customHeight="1">
      <c r="A46" s="32" t="s">
        <v>42</v>
      </c>
      <c r="B46" s="33"/>
      <c r="C46" s="33"/>
      <c r="D46" s="34"/>
      <c r="E46" s="12" t="s">
        <v>15</v>
      </c>
      <c r="F46" s="13">
        <v>1</v>
      </c>
      <c r="G46" s="20"/>
      <c r="H46" s="2"/>
      <c r="I46" s="15">
        <v>37</v>
      </c>
      <c r="J46" s="15">
        <v>220</v>
      </c>
    </row>
    <row r="47" spans="1:10" ht="42" customHeight="1">
      <c r="A47" s="39" t="s">
        <v>43</v>
      </c>
      <c r="B47" s="40"/>
      <c r="C47" s="40"/>
      <c r="D47" s="41"/>
      <c r="E47" s="21" t="s">
        <v>15</v>
      </c>
      <c r="F47" s="22">
        <v>1</v>
      </c>
      <c r="G47" s="23">
        <f>+G10+G46</f>
        <v>0</v>
      </c>
      <c r="H47" s="24"/>
      <c r="I47" s="25">
        <v>38</v>
      </c>
      <c r="J47" s="25">
        <v>30</v>
      </c>
    </row>
    <row r="48" spans="1:10" ht="42" customHeight="1">
      <c r="A48" s="35" t="s">
        <v>11</v>
      </c>
      <c r="B48" s="36"/>
      <c r="C48" s="36"/>
      <c r="D48" s="37"/>
      <c r="E48" s="16" t="s">
        <v>12</v>
      </c>
      <c r="F48" s="17" t="s">
        <v>12</v>
      </c>
      <c r="G48" s="18">
        <f>G47</f>
        <v>0</v>
      </c>
      <c r="I48" s="15">
        <v>39</v>
      </c>
      <c r="J48" s="15">
        <v>90</v>
      </c>
    </row>
    <row r="49" ht="42" customHeight="1"/>
    <row r="50" ht="42" customHeight="1"/>
  </sheetData>
  <sheetProtection algorithmName="SHA-512" hashValue="6Lsid4+coWV0MZeBCiKXEZrJWsCRu+yKNvegKLqZyl6EnL/OErMRj13ZRiYvf/YNhRvSXCTnn+DqZ+kYzidLbg==" saltValue="Di7xCXo6l+GlI6v7c1hguA==" spinCount="100000" sheet="1" objects="1" scenarios="1"/>
  <mergeCells count="28">
    <mergeCell ref="C41:D41"/>
    <mergeCell ref="A34:D34"/>
    <mergeCell ref="B35:D35"/>
    <mergeCell ref="C36:D36"/>
    <mergeCell ref="A39:D39"/>
    <mergeCell ref="B40:D40"/>
    <mergeCell ref="A33:D33"/>
    <mergeCell ref="A48:D48"/>
    <mergeCell ref="A10:D10"/>
    <mergeCell ref="A11:D11"/>
    <mergeCell ref="A12:D12"/>
    <mergeCell ref="B13:D13"/>
    <mergeCell ref="C14:D14"/>
    <mergeCell ref="B21:D21"/>
    <mergeCell ref="C22:D22"/>
    <mergeCell ref="B27:D27"/>
    <mergeCell ref="C28:D28"/>
    <mergeCell ref="A31:D31"/>
    <mergeCell ref="A32:D32"/>
    <mergeCell ref="A45:D45"/>
    <mergeCell ref="A46:D46"/>
    <mergeCell ref="A47:D47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Nishiura Shouhei</dc:creator>
  <cp:lastModifiedBy>Nishiura Shouhei</cp:lastModifiedBy>
  <cp:lastPrinted>2021-02-01T01:45:51Z</cp:lastPrinted>
  <dcterms:created xsi:type="dcterms:W3CDTF">2021-01-29T02:43:46Z</dcterms:created>
  <dcterms:modified xsi:type="dcterms:W3CDTF">2021-02-01T01:46:05Z</dcterms:modified>
</cp:coreProperties>
</file>